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Bothe\Umweltbrummi\Beförderungspapiere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Sheet1!$A$1:$L$34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1" l="1"/>
  <c r="L27" i="1"/>
  <c r="L28" i="1"/>
  <c r="L29" i="1"/>
  <c r="L30" i="1" l="1"/>
  <c r="L32" i="1" s="1"/>
</calcChain>
</file>

<file path=xl/sharedStrings.xml><?xml version="1.0" encoding="utf-8"?>
<sst xmlns="http://schemas.openxmlformats.org/spreadsheetml/2006/main" count="53" uniqueCount="51">
  <si>
    <t>Klasse</t>
  </si>
  <si>
    <t>Klassifizie-
rungscode</t>
  </si>
  <si>
    <t>Anzahl und
Beschreibung der
Versandstücke
(z.B. 3 Fässer)</t>
  </si>
  <si>
    <t>Beförderungs-
kategorie 
gemäß
1.1.3.6 ADR</t>
  </si>
  <si>
    <t>Wenn Freistellungen nach 1.1.3.6</t>
  </si>
  <si>
    <t>in Anspruch genommen werden</t>
  </si>
  <si>
    <t>Gesamtpunkte nach 1.1.3.6 ADR</t>
  </si>
  <si>
    <t>Tunnel-</t>
  </si>
  <si>
    <t>(1000-Punkte-Regelung)</t>
  </si>
  <si>
    <t>unbegrenzt</t>
  </si>
  <si>
    <t>Maximale 
Menge</t>
  </si>
  <si>
    <t>Beförderungs-
kategorie</t>
  </si>
  <si>
    <r>
      <t xml:space="preserve">Bezeichnung (nach ADR)
</t>
    </r>
    <r>
      <rPr>
        <sz val="11"/>
        <rFont val="Arial"/>
        <family val="2"/>
      </rPr>
      <t>technische Bezeichnung(en) des/der Inhaltsstoffe(s) in Klammern ergänzen, wenn in Spalte 6 der Gefahrguttabelle die 
Sondervorschrift 274 angegeben ist</t>
    </r>
  </si>
  <si>
    <t>1 (*)</t>
  </si>
  <si>
    <t>(*) nur relevant für die UN-Nummern 0081, 0082, 0084, 0241, 0331, 0332, 0482, 1005, 1017</t>
  </si>
  <si>
    <t>Punkte nach 1.1.3.6
(= tatsächliche Menge x Faktor)</t>
  </si>
  <si>
    <t>nicht relevant</t>
  </si>
  <si>
    <r>
      <t xml:space="preserve">Zusatzangaben (falls erforderlich)
</t>
    </r>
    <r>
      <rPr>
        <sz val="11"/>
        <rFont val="Arial"/>
        <family val="2"/>
      </rPr>
      <t>z.B. bei umweltgefährdenden Stoffen hier "umweltgefährdend" eintragen;
bei ungereinigten, leeren Versandstücken hier "leer, ungereinigt" eintragen</t>
    </r>
  </si>
  <si>
    <r>
      <t xml:space="preserve">beschränkungs-
code
</t>
    </r>
    <r>
      <rPr>
        <sz val="11"/>
        <rFont val="Arial"/>
        <family val="2"/>
      </rPr>
      <t>(in Klammern und Großbuchstaben)</t>
    </r>
  </si>
  <si>
    <t>Spalte (1)</t>
  </si>
  <si>
    <t>Spalte (2)</t>
  </si>
  <si>
    <t>Spalte (5)</t>
  </si>
  <si>
    <t>Spalte (4)</t>
  </si>
  <si>
    <t>Spalte (15)</t>
  </si>
  <si>
    <r>
      <t xml:space="preserve">UN-
Nummer
</t>
    </r>
    <r>
      <rPr>
        <sz val="11"/>
        <rFont val="Arial"/>
        <family val="2"/>
      </rPr>
      <t>(mit "UN" voran-gestellt)</t>
    </r>
  </si>
  <si>
    <t>immer 
kennzeichnungspflichtig</t>
  </si>
  <si>
    <t>Gesamtmenge je Beförderungskategorie hier eintragen</t>
  </si>
  <si>
    <t>Multiplikations-
Faktor</t>
  </si>
  <si>
    <r>
      <t>Empfänger</t>
    </r>
    <r>
      <rPr>
        <b/>
        <sz val="11"/>
        <color indexed="8"/>
        <rFont val="Arial"/>
        <family val="2"/>
      </rPr>
      <t xml:space="preserve"> </t>
    </r>
  </si>
  <si>
    <t>(E)</t>
  </si>
  <si>
    <t xml:space="preserve"> </t>
  </si>
  <si>
    <t>bis maximal 1000 Punkte</t>
  </si>
  <si>
    <t>- keine Warntafel</t>
  </si>
  <si>
    <t>- keine ADR-Bescheinigung</t>
  </si>
  <si>
    <t>- keine schriftlichen Weisungen</t>
  </si>
  <si>
    <t>- nur 1 x 2 kg-Löscher</t>
  </si>
  <si>
    <t>- keine sonstige Ausrüstung</t>
  </si>
  <si>
    <t>Tatsächliche
Transport-menge in kg/l</t>
  </si>
  <si>
    <t>UN 1098</t>
  </si>
  <si>
    <t>ALLYLALKOHOL</t>
  </si>
  <si>
    <t>6.1 (3)</t>
  </si>
  <si>
    <t>I</t>
  </si>
  <si>
    <r>
      <t xml:space="preserve">Verpackungs-
gruppe I, II, III
</t>
    </r>
    <r>
      <rPr>
        <sz val="11"/>
        <rFont val="Arial"/>
        <family val="2"/>
      </rPr>
      <t xml:space="preserve">(sofern vorhanden, sonst freilassen) </t>
    </r>
  </si>
  <si>
    <t>Gewicht je Versand-stück</t>
  </si>
  <si>
    <t>20 kg</t>
  </si>
  <si>
    <t>Gefahrzettel</t>
  </si>
  <si>
    <t>Beförderungspapier nach ADR 2023</t>
  </si>
  <si>
    <t>gültig bis 30.06.2025</t>
  </si>
  <si>
    <t>2 Fässer</t>
  </si>
  <si>
    <r>
      <t xml:space="preserve">Gesamtmenge
(Volumen oder Bruttomenge)
</t>
    </r>
    <r>
      <rPr>
        <sz val="11"/>
        <rFont val="Arial"/>
        <family val="2"/>
      </rPr>
      <t>(entfällt bei leeren Umschließungen)</t>
    </r>
  </si>
  <si>
    <t>Gesammtgewicht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</si>
</sst>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8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2" fillId="0" borderId="1" xfId="0" quotePrefix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/>
    </xf>
    <xf numFmtId="0" fontId="10" fillId="0" borderId="0" xfId="0" applyFont="1" applyAlignment="1">
      <alignment horizontal="left" readingOrder="1"/>
    </xf>
    <xf numFmtId="49" fontId="10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4" xfId="0" quotePrefix="1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38100</xdr:rowOff>
    </xdr:from>
    <xdr:to>
      <xdr:col>0</xdr:col>
      <xdr:colOff>0</xdr:colOff>
      <xdr:row>12</xdr:row>
      <xdr:rowOff>355600</xdr:rowOff>
    </xdr:to>
    <xdr:sp macro="" textlink="">
      <xdr:nvSpPr>
        <xdr:cNvPr id="1164" name="AutoShape 2">
          <a:extLst>
            <a:ext uri="{FF2B5EF4-FFF2-40B4-BE49-F238E27FC236}">
              <a16:creationId xmlns:a16="http://schemas.microsoft.com/office/drawing/2014/main" id="{D077976D-F8C3-4249-9C92-A10A21237766}"/>
            </a:ext>
          </a:extLst>
        </xdr:cNvPr>
        <xdr:cNvSpPr>
          <a:spLocks noChangeArrowheads="1"/>
        </xdr:cNvSpPr>
      </xdr:nvSpPr>
      <xdr:spPr bwMode="auto">
        <a:xfrm>
          <a:off x="0" y="1841500"/>
          <a:ext cx="0" cy="1130300"/>
        </a:xfrm>
        <a:prstGeom prst="downArrow">
          <a:avLst>
            <a:gd name="adj1" fmla="val 50000"/>
            <a:gd name="adj2" fmla="val -2147483648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2</xdr:col>
      <xdr:colOff>0</xdr:colOff>
      <xdr:row>24</xdr:row>
      <xdr:rowOff>127000</xdr:rowOff>
    </xdr:from>
    <xdr:to>
      <xdr:col>4</xdr:col>
      <xdr:colOff>88900</xdr:colOff>
      <xdr:row>24</xdr:row>
      <xdr:rowOff>330200</xdr:rowOff>
    </xdr:to>
    <xdr:sp macro="" textlink="">
      <xdr:nvSpPr>
        <xdr:cNvPr id="1165" name="Text Box 7">
          <a:extLst>
            <a:ext uri="{FF2B5EF4-FFF2-40B4-BE49-F238E27FC236}">
              <a16:creationId xmlns:a16="http://schemas.microsoft.com/office/drawing/2014/main" id="{3E947117-4F67-1B47-88ED-10F694B1FE91}"/>
            </a:ext>
          </a:extLst>
        </xdr:cNvPr>
        <xdr:cNvSpPr txBox="1">
          <a:spLocks noChangeArrowheads="1"/>
        </xdr:cNvSpPr>
      </xdr:nvSpPr>
      <xdr:spPr bwMode="auto">
        <a:xfrm>
          <a:off x="5956300" y="8039100"/>
          <a:ext cx="88900" cy="190500"/>
        </a:xfrm>
        <a:prstGeom prst="rect">
          <a:avLst/>
        </a:prstGeom>
        <a:noFill/>
        <a:ln>
          <a:noFill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0</xdr:col>
      <xdr:colOff>142874</xdr:colOff>
      <xdr:row>3</xdr:row>
      <xdr:rowOff>9525</xdr:rowOff>
    </xdr:from>
    <xdr:to>
      <xdr:col>5</xdr:col>
      <xdr:colOff>1409628</xdr:colOff>
      <xdr:row>9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6887F086-3235-5242-A308-79A6A919DF55}"/>
            </a:ext>
          </a:extLst>
        </xdr:cNvPr>
        <xdr:cNvSpPr txBox="1">
          <a:spLocks noChangeArrowheads="1"/>
        </xdr:cNvSpPr>
      </xdr:nvSpPr>
      <xdr:spPr bwMode="auto">
        <a:xfrm>
          <a:off x="142874" y="819150"/>
          <a:ext cx="7950129" cy="1228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strike="noStrike">
              <a:solidFill>
                <a:srgbClr val="FF0000"/>
              </a:solidFill>
              <a:latin typeface="Arial"/>
              <a:cs typeface="Arial"/>
            </a:rPr>
            <a:t>Absender</a:t>
          </a:r>
          <a:endParaRPr lang="de-DE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11</xdr:col>
      <xdr:colOff>873125</xdr:colOff>
      <xdr:row>9</xdr:row>
      <xdr:rowOff>0</xdr:rowOff>
    </xdr:to>
    <xdr:sp macro="" textlink="">
      <xdr:nvSpPr>
        <xdr:cNvPr id="1167" name="Text Box 9">
          <a:extLst>
            <a:ext uri="{FF2B5EF4-FFF2-40B4-BE49-F238E27FC236}">
              <a16:creationId xmlns:a16="http://schemas.microsoft.com/office/drawing/2014/main" id="{E6D78FC2-0A7A-2A4C-B30F-258511306270}"/>
            </a:ext>
          </a:extLst>
        </xdr:cNvPr>
        <xdr:cNvSpPr txBox="1">
          <a:spLocks noChangeArrowheads="1"/>
        </xdr:cNvSpPr>
      </xdr:nvSpPr>
      <xdr:spPr bwMode="auto">
        <a:xfrm>
          <a:off x="10287000" y="787400"/>
          <a:ext cx="8102600" cy="1219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0</xdr:col>
      <xdr:colOff>0</xdr:colOff>
      <xdr:row>10</xdr:row>
      <xdr:rowOff>12700</xdr:rowOff>
    </xdr:from>
    <xdr:to>
      <xdr:col>0</xdr:col>
      <xdr:colOff>0</xdr:colOff>
      <xdr:row>12</xdr:row>
      <xdr:rowOff>508000</xdr:rowOff>
    </xdr:to>
    <xdr:sp macro="" textlink="">
      <xdr:nvSpPr>
        <xdr:cNvPr id="1168" name="AutoShape 10">
          <a:extLst>
            <a:ext uri="{FF2B5EF4-FFF2-40B4-BE49-F238E27FC236}">
              <a16:creationId xmlns:a16="http://schemas.microsoft.com/office/drawing/2014/main" id="{A1155D27-DEFB-6145-B987-60C097AE53FA}"/>
            </a:ext>
          </a:extLst>
        </xdr:cNvPr>
        <xdr:cNvSpPr>
          <a:spLocks noChangeArrowheads="1"/>
        </xdr:cNvSpPr>
      </xdr:nvSpPr>
      <xdr:spPr bwMode="auto">
        <a:xfrm>
          <a:off x="0" y="2222500"/>
          <a:ext cx="0" cy="901700"/>
        </a:xfrm>
        <a:prstGeom prst="downArrow">
          <a:avLst>
            <a:gd name="adj1" fmla="val 50000"/>
            <a:gd name="adj2" fmla="val -2147483648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4</xdr:col>
      <xdr:colOff>635000</xdr:colOff>
      <xdr:row>24</xdr:row>
      <xdr:rowOff>266700</xdr:rowOff>
    </xdr:from>
    <xdr:to>
      <xdr:col>5</xdr:col>
      <xdr:colOff>533400</xdr:colOff>
      <xdr:row>25</xdr:row>
      <xdr:rowOff>368300</xdr:rowOff>
    </xdr:to>
    <xdr:sp macro="" textlink="">
      <xdr:nvSpPr>
        <xdr:cNvPr id="1170" name="Rechteck 8">
          <a:extLst>
            <a:ext uri="{FF2B5EF4-FFF2-40B4-BE49-F238E27FC236}">
              <a16:creationId xmlns:a16="http://schemas.microsoft.com/office/drawing/2014/main" id="{84C1216B-0A4C-6449-8F13-1033E0E1D909}"/>
            </a:ext>
          </a:extLst>
        </xdr:cNvPr>
        <xdr:cNvSpPr>
          <a:spLocks noChangeArrowheads="1"/>
        </xdr:cNvSpPr>
      </xdr:nvSpPr>
      <xdr:spPr bwMode="auto">
        <a:xfrm>
          <a:off x="6591300" y="8178800"/>
          <a:ext cx="1219200" cy="647700"/>
        </a:xfrm>
        <a:prstGeom prst="rect">
          <a:avLst/>
        </a:prstGeom>
        <a:solidFill>
          <a:srgbClr val="FFC000"/>
        </a:solidFill>
        <a:ln w="57150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Layout" zoomScale="60" zoomScaleNormal="100" zoomScalePageLayoutView="60" workbookViewId="0">
      <selection activeCell="H22" sqref="H22"/>
    </sheetView>
  </sheetViews>
  <sheetFormatPr baseColWidth="10" defaultColWidth="9.140625" defaultRowHeight="14.25" x14ac:dyDescent="0.2"/>
  <cols>
    <col min="1" max="1" width="13.42578125" style="2" customWidth="1"/>
    <col min="2" max="2" width="64.7109375" style="2" customWidth="1"/>
    <col min="3" max="3" width="8.85546875" style="3" hidden="1" customWidth="1"/>
    <col min="4" max="4" width="13.85546875" style="3" hidden="1" customWidth="1"/>
    <col min="5" max="5" width="17.28515625" style="3" customWidth="1"/>
    <col min="6" max="6" width="20.140625" style="2" customWidth="1"/>
    <col min="7" max="7" width="20.85546875" style="2" customWidth="1"/>
    <col min="8" max="8" width="40.7109375" style="2" customWidth="1"/>
    <col min="9" max="9" width="17" style="2" customWidth="1"/>
    <col min="10" max="10" width="14.42578125" style="2" customWidth="1"/>
    <col min="11" max="11" width="21.7109375" style="2" customWidth="1"/>
    <col min="12" max="12" width="31.28515625" style="2" customWidth="1"/>
  </cols>
  <sheetData>
    <row r="1" spans="1:12" ht="23.25" customHeight="1" x14ac:dyDescent="0.35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3.25" customHeight="1" x14ac:dyDescent="0.35">
      <c r="A2" s="47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 x14ac:dyDescent="0.2">
      <c r="A3" s="7"/>
      <c r="B3" s="7"/>
      <c r="C3" s="7"/>
      <c r="D3" s="7"/>
      <c r="E3" s="7" t="s">
        <v>30</v>
      </c>
      <c r="F3" s="7"/>
      <c r="G3" s="7"/>
      <c r="H3" s="7"/>
      <c r="I3" s="7"/>
      <c r="J3" s="7"/>
      <c r="K3" s="7"/>
      <c r="L3" s="7"/>
    </row>
    <row r="4" spans="1:12" ht="15.75" x14ac:dyDescent="0.25">
      <c r="B4" s="7"/>
      <c r="C4" s="7"/>
      <c r="E4" s="8"/>
      <c r="F4" s="7"/>
      <c r="G4" s="7"/>
      <c r="H4" s="19" t="s">
        <v>28</v>
      </c>
      <c r="I4" s="7"/>
      <c r="J4" s="7"/>
      <c r="K4" s="7"/>
      <c r="L4" s="7"/>
    </row>
    <row r="5" spans="1:12" ht="15.75" x14ac:dyDescent="0.2">
      <c r="A5" s="7"/>
      <c r="B5" s="7"/>
      <c r="C5" s="7"/>
      <c r="E5" s="7"/>
      <c r="F5" s="7"/>
      <c r="G5" s="7"/>
      <c r="H5" s="7"/>
      <c r="I5" s="7"/>
      <c r="J5" s="7"/>
      <c r="K5" s="7"/>
      <c r="L5" s="7"/>
    </row>
    <row r="6" spans="1:12" ht="15.75" x14ac:dyDescent="0.2">
      <c r="A6" s="7"/>
      <c r="B6" s="7"/>
      <c r="C6" s="7"/>
      <c r="E6" s="7"/>
      <c r="F6" s="7"/>
      <c r="G6" s="7"/>
      <c r="H6" s="7"/>
      <c r="I6" s="7"/>
      <c r="J6" s="7"/>
      <c r="K6" s="7"/>
      <c r="L6" s="7"/>
    </row>
    <row r="7" spans="1:12" ht="15.75" x14ac:dyDescent="0.2">
      <c r="A7" s="7"/>
      <c r="B7" s="7"/>
      <c r="C7" s="7"/>
      <c r="E7" s="7"/>
      <c r="F7" s="7"/>
      <c r="G7" s="7"/>
      <c r="H7" s="7"/>
      <c r="I7" s="7"/>
      <c r="J7" s="7"/>
      <c r="K7" s="7"/>
      <c r="L7" s="7"/>
    </row>
    <row r="8" spans="1:12" ht="15.75" x14ac:dyDescent="0.2">
      <c r="A8" s="7"/>
      <c r="B8" s="7"/>
      <c r="C8" s="7"/>
      <c r="F8" s="7"/>
      <c r="G8" s="7"/>
      <c r="H8" s="48"/>
      <c r="I8" s="48"/>
      <c r="J8" s="27"/>
      <c r="K8" s="7"/>
    </row>
    <row r="9" spans="1:12" ht="15.75" x14ac:dyDescent="0.2">
      <c r="A9" s="7"/>
      <c r="B9" s="7"/>
      <c r="C9" s="7"/>
      <c r="F9" s="7"/>
      <c r="G9" s="7"/>
      <c r="H9" s="8"/>
      <c r="I9" s="7"/>
      <c r="J9" s="7"/>
      <c r="K9" s="7"/>
    </row>
    <row r="10" spans="1:12" ht="15.75" x14ac:dyDescent="0.2">
      <c r="A10" s="28"/>
      <c r="B10" s="7"/>
      <c r="C10" s="7"/>
      <c r="F10" s="7"/>
      <c r="G10" s="7"/>
      <c r="H10" s="8"/>
      <c r="I10" s="7"/>
      <c r="J10" s="7"/>
      <c r="K10" s="7"/>
    </row>
    <row r="11" spans="1:12" ht="15" x14ac:dyDescent="0.2">
      <c r="A11" s="32" t="s">
        <v>19</v>
      </c>
      <c r="B11" s="17" t="s">
        <v>20</v>
      </c>
      <c r="C11" s="18"/>
      <c r="D11" s="18"/>
      <c r="E11" s="17" t="s">
        <v>21</v>
      </c>
      <c r="F11" s="17" t="s">
        <v>22</v>
      </c>
      <c r="G11" s="17" t="s">
        <v>23</v>
      </c>
      <c r="L11" s="17" t="s">
        <v>23</v>
      </c>
    </row>
    <row r="12" spans="1:12" ht="18.75" customHeight="1" x14ac:dyDescent="0.2">
      <c r="A12" s="36" t="s">
        <v>24</v>
      </c>
      <c r="B12" s="36" t="s">
        <v>12</v>
      </c>
      <c r="C12" s="38" t="s">
        <v>0</v>
      </c>
      <c r="D12" s="39" t="s">
        <v>1</v>
      </c>
      <c r="E12" s="39" t="s">
        <v>45</v>
      </c>
      <c r="F12" s="36" t="s">
        <v>42</v>
      </c>
      <c r="G12" s="13" t="s">
        <v>7</v>
      </c>
      <c r="H12" s="36" t="s">
        <v>17</v>
      </c>
      <c r="I12" s="41" t="s">
        <v>2</v>
      </c>
      <c r="J12" s="41" t="s">
        <v>43</v>
      </c>
      <c r="K12" s="41" t="s">
        <v>49</v>
      </c>
      <c r="L12" s="41" t="s">
        <v>3</v>
      </c>
    </row>
    <row r="13" spans="1:12" s="1" customFormat="1" ht="92.25" customHeight="1" x14ac:dyDescent="0.2">
      <c r="A13" s="36"/>
      <c r="B13" s="37"/>
      <c r="C13" s="38"/>
      <c r="D13" s="39"/>
      <c r="E13" s="39"/>
      <c r="F13" s="36"/>
      <c r="G13" s="14" t="s">
        <v>18</v>
      </c>
      <c r="H13" s="36"/>
      <c r="I13" s="42"/>
      <c r="J13" s="42"/>
      <c r="K13" s="42"/>
      <c r="L13" s="42"/>
    </row>
    <row r="14" spans="1:12" ht="33.75" customHeight="1" x14ac:dyDescent="0.2">
      <c r="A14" s="24" t="s">
        <v>38</v>
      </c>
      <c r="B14" s="29" t="s">
        <v>39</v>
      </c>
      <c r="C14" s="25"/>
      <c r="D14" s="25"/>
      <c r="E14" s="25" t="s">
        <v>40</v>
      </c>
      <c r="F14" s="24" t="s">
        <v>41</v>
      </c>
      <c r="G14" s="24" t="s">
        <v>29</v>
      </c>
      <c r="H14" s="24"/>
      <c r="I14" s="23" t="s">
        <v>48</v>
      </c>
      <c r="J14" s="23">
        <v>10</v>
      </c>
      <c r="K14" s="30" t="s">
        <v>44</v>
      </c>
      <c r="L14" s="24">
        <v>1</v>
      </c>
    </row>
    <row r="15" spans="1:12" ht="37.5" customHeight="1" x14ac:dyDescent="0.2">
      <c r="A15" s="24"/>
      <c r="B15" s="29"/>
      <c r="C15" s="25"/>
      <c r="D15" s="25"/>
      <c r="E15" s="25"/>
      <c r="F15" s="24"/>
      <c r="G15" s="24"/>
      <c r="H15" s="24"/>
      <c r="I15" s="23"/>
      <c r="J15" s="23"/>
      <c r="K15" s="31"/>
      <c r="L15" s="24"/>
    </row>
    <row r="16" spans="1:12" ht="34.5" customHeight="1" x14ac:dyDescent="0.2">
      <c r="A16" s="24"/>
      <c r="B16" s="29"/>
      <c r="C16" s="25"/>
      <c r="D16" s="25"/>
      <c r="E16" s="25"/>
      <c r="F16" s="24"/>
      <c r="G16" s="24"/>
      <c r="H16" s="24"/>
      <c r="I16" s="23"/>
      <c r="J16" s="23"/>
      <c r="K16" s="31"/>
      <c r="L16" s="24"/>
    </row>
    <row r="17" spans="1:12" ht="37.5" customHeight="1" x14ac:dyDescent="0.2">
      <c r="A17" s="24"/>
      <c r="B17" s="29"/>
      <c r="C17" s="25"/>
      <c r="D17" s="25"/>
      <c r="E17" s="25"/>
      <c r="F17" s="24"/>
      <c r="G17" s="24"/>
      <c r="H17" s="24"/>
      <c r="I17" s="23"/>
      <c r="J17" s="23"/>
      <c r="K17" s="31"/>
      <c r="L17" s="24"/>
    </row>
    <row r="18" spans="1:12" ht="37.5" customHeight="1" x14ac:dyDescent="0.2">
      <c r="A18" s="24"/>
      <c r="B18" s="29"/>
      <c r="C18" s="25"/>
      <c r="D18" s="25"/>
      <c r="E18" s="25"/>
      <c r="F18" s="24"/>
      <c r="G18" s="24"/>
      <c r="H18" s="24"/>
      <c r="I18" s="24"/>
      <c r="J18" s="24"/>
      <c r="K18" s="31"/>
      <c r="L18" s="24"/>
    </row>
    <row r="19" spans="1:12" ht="36" customHeight="1" x14ac:dyDescent="0.2">
      <c r="A19" s="24"/>
      <c r="B19" s="29"/>
      <c r="C19" s="25"/>
      <c r="D19" s="25"/>
      <c r="E19" s="25"/>
      <c r="F19" s="24"/>
      <c r="G19" s="24"/>
      <c r="H19" s="24"/>
      <c r="I19" s="24"/>
      <c r="J19" s="24"/>
      <c r="K19" s="31"/>
      <c r="L19" s="24"/>
    </row>
    <row r="20" spans="1:12" ht="51.75" customHeight="1" x14ac:dyDescent="0.2">
      <c r="A20" s="24"/>
      <c r="B20" s="29"/>
      <c r="C20" s="25"/>
      <c r="D20" s="25"/>
      <c r="E20" s="25"/>
      <c r="F20" s="24"/>
      <c r="G20" s="24"/>
      <c r="H20" s="24"/>
      <c r="I20" s="24"/>
      <c r="J20" s="24"/>
      <c r="K20" s="31"/>
      <c r="L20" s="24"/>
    </row>
    <row r="21" spans="1:12" ht="51" customHeight="1" x14ac:dyDescent="0.2">
      <c r="A21" s="24"/>
      <c r="B21" s="29"/>
      <c r="C21" s="25"/>
      <c r="D21" s="25"/>
      <c r="E21" s="25"/>
      <c r="F21" s="24"/>
      <c r="G21" s="24"/>
      <c r="H21" s="24" t="s">
        <v>50</v>
      </c>
      <c r="I21" s="24"/>
      <c r="J21" s="24"/>
      <c r="K21" s="30" t="s">
        <v>44</v>
      </c>
      <c r="L21" s="24"/>
    </row>
    <row r="23" spans="1:12" ht="15" customHeight="1" x14ac:dyDescent="0.2">
      <c r="A23" s="4"/>
      <c r="E23" s="9" t="s">
        <v>4</v>
      </c>
      <c r="G23" s="43" t="s">
        <v>26</v>
      </c>
      <c r="H23" s="44"/>
      <c r="I23" s="45"/>
      <c r="J23" s="26"/>
    </row>
    <row r="24" spans="1:12" ht="16.5" customHeight="1" x14ac:dyDescent="0.2">
      <c r="E24" s="9" t="s">
        <v>5</v>
      </c>
      <c r="G24" s="15"/>
      <c r="H24" s="15"/>
    </row>
    <row r="25" spans="1:12" ht="61.5" customHeight="1" x14ac:dyDescent="0.2">
      <c r="E25" s="9" t="s">
        <v>8</v>
      </c>
      <c r="G25" s="12" t="s">
        <v>37</v>
      </c>
      <c r="H25" s="12" t="s">
        <v>11</v>
      </c>
      <c r="I25" s="12" t="s">
        <v>10</v>
      </c>
      <c r="J25" s="23"/>
      <c r="K25" s="12" t="s">
        <v>27</v>
      </c>
      <c r="L25" s="12" t="s">
        <v>15</v>
      </c>
    </row>
    <row r="26" spans="1:12" ht="31.5" customHeight="1" x14ac:dyDescent="0.2">
      <c r="G26" s="16"/>
      <c r="H26" s="10">
        <v>0</v>
      </c>
      <c r="I26" s="5">
        <v>0</v>
      </c>
      <c r="J26" s="24"/>
      <c r="K26" s="5" t="s">
        <v>16</v>
      </c>
      <c r="L26" s="22" t="s">
        <v>25</v>
      </c>
    </row>
    <row r="27" spans="1:12" ht="15.75" customHeight="1" x14ac:dyDescent="0.2">
      <c r="B27" s="40"/>
      <c r="E27" s="20" t="s">
        <v>31</v>
      </c>
      <c r="G27" s="16">
        <v>20</v>
      </c>
      <c r="H27" s="10">
        <v>1</v>
      </c>
      <c r="I27" s="5">
        <v>20</v>
      </c>
      <c r="J27" s="24"/>
      <c r="K27" s="5">
        <v>50</v>
      </c>
      <c r="L27" s="6">
        <f>SUM(G27*K27)</f>
        <v>1000</v>
      </c>
    </row>
    <row r="28" spans="1:12" ht="16.5" customHeight="1" x14ac:dyDescent="0.2">
      <c r="B28" s="40"/>
      <c r="E28" s="21" t="s">
        <v>32</v>
      </c>
      <c r="G28" s="16">
        <v>0</v>
      </c>
      <c r="H28" s="10" t="s">
        <v>13</v>
      </c>
      <c r="I28" s="5">
        <v>50</v>
      </c>
      <c r="J28" s="24"/>
      <c r="K28" s="5">
        <v>20</v>
      </c>
      <c r="L28" s="6">
        <f>SUM(G28*K28)</f>
        <v>0</v>
      </c>
    </row>
    <row r="29" spans="1:12" ht="17.25" customHeight="1" x14ac:dyDescent="0.2">
      <c r="B29" s="40"/>
      <c r="E29" s="21" t="s">
        <v>33</v>
      </c>
      <c r="G29" s="16">
        <v>0</v>
      </c>
      <c r="H29" s="10">
        <v>2</v>
      </c>
      <c r="I29" s="5">
        <v>333</v>
      </c>
      <c r="J29" s="24"/>
      <c r="K29" s="5">
        <v>3</v>
      </c>
      <c r="L29" s="6">
        <f>SUM(G29*K29)</f>
        <v>0</v>
      </c>
    </row>
    <row r="30" spans="1:12" ht="15" x14ac:dyDescent="0.2">
      <c r="A30" s="4"/>
      <c r="E30" s="21" t="s">
        <v>34</v>
      </c>
      <c r="G30" s="16">
        <v>0</v>
      </c>
      <c r="H30" s="10">
        <v>3</v>
      </c>
      <c r="I30" s="5">
        <v>1000</v>
      </c>
      <c r="J30" s="24"/>
      <c r="K30" s="5">
        <v>1</v>
      </c>
      <c r="L30" s="6">
        <f>G30*K30</f>
        <v>0</v>
      </c>
    </row>
    <row r="31" spans="1:12" ht="15" x14ac:dyDescent="0.2">
      <c r="E31" s="21" t="s">
        <v>35</v>
      </c>
      <c r="G31" s="16">
        <v>0</v>
      </c>
      <c r="H31" s="10">
        <v>4</v>
      </c>
      <c r="I31" s="5" t="s">
        <v>9</v>
      </c>
      <c r="J31" s="24"/>
      <c r="K31" s="5">
        <v>0</v>
      </c>
      <c r="L31" s="6">
        <f>SUM(G31*K31)</f>
        <v>0</v>
      </c>
    </row>
    <row r="32" spans="1:12" ht="15" x14ac:dyDescent="0.2">
      <c r="E32" s="21" t="s">
        <v>36</v>
      </c>
      <c r="G32" s="33" t="s">
        <v>6</v>
      </c>
      <c r="H32" s="34"/>
      <c r="I32" s="34"/>
      <c r="J32" s="34"/>
      <c r="K32" s="35"/>
      <c r="L32" s="11">
        <f>SUM(L27:L31)</f>
        <v>1000</v>
      </c>
    </row>
    <row r="34" spans="7:7" x14ac:dyDescent="0.2">
      <c r="G34" s="2" t="s">
        <v>14</v>
      </c>
    </row>
  </sheetData>
  <mergeCells count="17">
    <mergeCell ref="A1:L1"/>
    <mergeCell ref="A2:L2"/>
    <mergeCell ref="F12:F13"/>
    <mergeCell ref="A12:A13"/>
    <mergeCell ref="H8:I8"/>
    <mergeCell ref="L12:L13"/>
    <mergeCell ref="G32:K32"/>
    <mergeCell ref="B12:B13"/>
    <mergeCell ref="C12:C13"/>
    <mergeCell ref="H12:H13"/>
    <mergeCell ref="D12:D13"/>
    <mergeCell ref="E12:E13"/>
    <mergeCell ref="B27:B29"/>
    <mergeCell ref="I12:I13"/>
    <mergeCell ref="K12:K13"/>
    <mergeCell ref="G23:I23"/>
    <mergeCell ref="J12:J13"/>
  </mergeCells>
  <phoneticPr fontId="0" type="noConversion"/>
  <pageMargins left="0.39370078740157483" right="0.3342013888888889" top="0.19685039370078741" bottom="0.19685039370078741" header="0.51181102362204722" footer="0.51181102362204722"/>
  <pageSetup paperSize="9" scale="54" orientation="landscape" r:id="rId1"/>
  <headerFooter scaleWithDoc="0" alignWithMargins="0">
    <oddFooter>&amp;CSeite &amp;P&amp;RRalf Bothe 2023</oddFooter>
  </headerFooter>
  <ignoredErrors>
    <ignoredError sqref="L29:L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8740157499999996" right="0.78740157499999996" top="0.984251969" bottom="0.984251969" header="0.5" footer="0.5"/>
  <pageSetup paperSize="9" orientation="landscape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8740157499999996" right="0.78740157499999996" top="0.984251969" bottom="0.984251969" header="0.5" footer="0.5"/>
  <pageSetup paperSize="9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Sheet1!Druckbereich</vt:lpstr>
    </vt:vector>
  </TitlesOfParts>
  <Company>at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bothe</cp:lastModifiedBy>
  <cp:lastPrinted>2023-07-11T07:32:25Z</cp:lastPrinted>
  <dcterms:created xsi:type="dcterms:W3CDTF">2003-05-09T06:13:03Z</dcterms:created>
  <dcterms:modified xsi:type="dcterms:W3CDTF">2023-07-11T07:52:39Z</dcterms:modified>
</cp:coreProperties>
</file>